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edasecloud.sharepoint.com/sites/Planeconomen/Gedeelde documenten/General/Planeconomie/Grex werkbestanden/1281059 waregemstraat/uitgifte/"/>
    </mc:Choice>
  </mc:AlternateContent>
  <xr:revisionPtr revIDLastSave="95" documentId="13_ncr:1_{0CD0338B-128C-4D0D-9C9D-D2784D61E650}" xr6:coauthVersionLast="47" xr6:coauthVersionMax="47" xr10:uidLastSave="{21679616-AA63-499C-8089-E12FBF249457}"/>
  <bookViews>
    <workbookView xWindow="29835" yWindow="975" windowWidth="23040" windowHeight="19935" xr2:uid="{921A68BD-0B68-4070-8D42-888BA3F83A7A}"/>
  </bookViews>
  <sheets>
    <sheet name="inschrijver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26" i="1"/>
  <c r="C27" i="1" s="1"/>
  <c r="C17" i="1"/>
  <c r="C21" i="1" s="1"/>
  <c r="C30" i="1" l="1"/>
  <c r="C31" i="1" s="1"/>
  <c r="C35" i="1" s="1"/>
</calcChain>
</file>

<file path=xl/sharedStrings.xml><?xml version="1.0" encoding="utf-8"?>
<sst xmlns="http://schemas.openxmlformats.org/spreadsheetml/2006/main" count="29" uniqueCount="28">
  <si>
    <t>Invulblad grondbod locatie Waregemstraat</t>
  </si>
  <si>
    <t>alleen witte cellen invullen</t>
  </si>
  <si>
    <t>naam inschrijver</t>
  </si>
  <si>
    <t>datum</t>
  </si>
  <si>
    <t>programma</t>
  </si>
  <si>
    <t>aantal appartementen</t>
  </si>
  <si>
    <t>totaal bvo m2</t>
  </si>
  <si>
    <t>vormfactor %</t>
  </si>
  <si>
    <t>totaal gbo m2</t>
  </si>
  <si>
    <t>stichtingskosten per eenheid</t>
  </si>
  <si>
    <t>bedrag</t>
  </si>
  <si>
    <t>bouwkosten per m2 bvo</t>
  </si>
  <si>
    <t>bouwkosten per eenheid</t>
  </si>
  <si>
    <t>bijkomende kosten</t>
  </si>
  <si>
    <t>algemene kosten</t>
  </si>
  <si>
    <t>winst &amp; risico</t>
  </si>
  <si>
    <t>stichtingskosten per eenheid excl. btw</t>
  </si>
  <si>
    <t>opbrengsten per eenheid</t>
  </si>
  <si>
    <t xml:space="preserve">huurprijs per maand </t>
  </si>
  <si>
    <t>BAR %</t>
  </si>
  <si>
    <t>beleggingswaarde per eenheid incl. btw</t>
  </si>
  <si>
    <t>beleggingswaarde per eenheid excl. btw</t>
  </si>
  <si>
    <t xml:space="preserve">residuele grondwaarde  </t>
  </si>
  <si>
    <t>residuele grondwaarde per eenheid excl. btw</t>
  </si>
  <si>
    <t>minimaal € 29.300 cf. nota 'Grondprijzen Breda 2024'</t>
  </si>
  <si>
    <t>totaal residuele grondwaarde</t>
  </si>
  <si>
    <t>kosten woonrijp maken</t>
  </si>
  <si>
    <t>grondbod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</si>
</sst>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8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/>
    <xf numFmtId="0" fontId="5" fillId="3" borderId="0" xfId="0" applyFont="1" applyFill="1"/>
    <xf numFmtId="164" fontId="0" fillId="3" borderId="0" xfId="1" applyNumberFormat="1" applyFont="1" applyFill="1" applyBorder="1" applyProtection="1"/>
    <xf numFmtId="164" fontId="0" fillId="3" borderId="1" xfId="0" applyNumberFormat="1" applyFill="1" applyBorder="1" applyProtection="1">
      <protection locked="0"/>
    </xf>
    <xf numFmtId="0" fontId="3" fillId="3" borderId="1" xfId="0" applyFont="1" applyFill="1" applyBorder="1"/>
    <xf numFmtId="9" fontId="0" fillId="3" borderId="0" xfId="2" applyFont="1" applyFill="1" applyProtection="1">
      <protection locked="0"/>
    </xf>
    <xf numFmtId="0" fontId="3" fillId="3" borderId="1" xfId="0" applyFont="1" applyFill="1" applyBorder="1" applyProtection="1">
      <protection locked="0"/>
    </xf>
    <xf numFmtId="164" fontId="3" fillId="2" borderId="1" xfId="1" applyNumberFormat="1" applyFont="1" applyFill="1" applyBorder="1" applyProtection="1"/>
    <xf numFmtId="164" fontId="3" fillId="3" borderId="2" xfId="1" applyNumberFormat="1" applyFont="1" applyFill="1" applyBorder="1" applyProtection="1"/>
    <xf numFmtId="164" fontId="3" fillId="2" borderId="2" xfId="1" applyNumberFormat="1" applyFont="1" applyFill="1" applyBorder="1" applyProtection="1"/>
    <xf numFmtId="0" fontId="7" fillId="3" borderId="1" xfId="0" applyFont="1" applyFill="1" applyBorder="1" applyProtection="1">
      <protection locked="0"/>
    </xf>
    <xf numFmtId="9" fontId="3" fillId="2" borderId="1" xfId="2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9" fontId="3" fillId="2" borderId="1" xfId="2" applyFont="1" applyFill="1" applyBorder="1" applyAlignment="1" applyProtection="1">
      <protection locked="0"/>
    </xf>
    <xf numFmtId="0" fontId="3" fillId="3" borderId="2" xfId="1" applyNumberFormat="1" applyFont="1" applyFill="1" applyBorder="1" applyProtection="1"/>
    <xf numFmtId="164" fontId="3" fillId="3" borderId="1" xfId="1" applyNumberFormat="1" applyFont="1" applyFill="1" applyBorder="1" applyProtection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08476-C971-4992-A49C-F8B8EE525318}">
  <dimension ref="A1:D35"/>
  <sheetViews>
    <sheetView showZeros="0" tabSelected="1" zoomScale="120" zoomScaleNormal="120" workbookViewId="0">
      <selection activeCell="G16" sqref="G16"/>
    </sheetView>
  </sheetViews>
  <sheetFormatPr defaultColWidth="9.140625" defaultRowHeight="13.15"/>
  <cols>
    <col min="1" max="1" width="9.140625" style="1"/>
    <col min="2" max="2" width="40.5703125" style="1" customWidth="1"/>
    <col min="3" max="3" width="12.7109375" style="1" customWidth="1"/>
    <col min="4" max="16384" width="9.140625" style="1"/>
  </cols>
  <sheetData>
    <row r="1" spans="1:4">
      <c r="A1" s="3"/>
      <c r="B1" s="3"/>
      <c r="C1" s="3"/>
    </row>
    <row r="2" spans="1:4">
      <c r="A2" s="3"/>
      <c r="B2" s="4" t="s">
        <v>0</v>
      </c>
      <c r="C2" s="6"/>
    </row>
    <row r="3" spans="1:4">
      <c r="A3" s="3"/>
      <c r="B3" s="4"/>
      <c r="C3" s="6"/>
    </row>
    <row r="4" spans="1:4">
      <c r="A4" s="3"/>
      <c r="B4" s="5" t="s">
        <v>1</v>
      </c>
      <c r="C4" s="6"/>
    </row>
    <row r="5" spans="1:4">
      <c r="A5" s="3"/>
      <c r="B5" s="3"/>
      <c r="C5" s="3"/>
    </row>
    <row r="6" spans="1:4">
      <c r="A6" s="3"/>
      <c r="B6" s="10" t="s">
        <v>2</v>
      </c>
      <c r="C6" s="19"/>
    </row>
    <row r="7" spans="1:4">
      <c r="A7" s="3"/>
      <c r="B7" s="10" t="s">
        <v>3</v>
      </c>
      <c r="C7" s="19"/>
    </row>
    <row r="8" spans="1:4">
      <c r="A8" s="3"/>
      <c r="B8" s="3"/>
      <c r="C8" s="2"/>
    </row>
    <row r="9" spans="1:4">
      <c r="A9" s="3"/>
      <c r="B9" s="6" t="s">
        <v>4</v>
      </c>
      <c r="C9" s="2"/>
    </row>
    <row r="10" spans="1:4">
      <c r="A10" s="3"/>
      <c r="B10" s="10" t="s">
        <v>5</v>
      </c>
      <c r="C10" s="12">
        <v>24</v>
      </c>
      <c r="D10" s="18"/>
    </row>
    <row r="11" spans="1:4">
      <c r="A11" s="3"/>
      <c r="B11" s="10" t="s">
        <v>6</v>
      </c>
      <c r="C11" s="20"/>
    </row>
    <row r="12" spans="1:4">
      <c r="A12" s="3"/>
      <c r="B12" s="10" t="s">
        <v>7</v>
      </c>
      <c r="C12" s="21"/>
    </row>
    <row r="13" spans="1:4">
      <c r="A13" s="3"/>
      <c r="B13" s="10" t="s">
        <v>8</v>
      </c>
      <c r="C13" s="12">
        <f>C11*C12</f>
        <v>0</v>
      </c>
    </row>
    <row r="14" spans="1:4">
      <c r="A14" s="3"/>
      <c r="B14" s="3"/>
      <c r="C14" s="2"/>
    </row>
    <row r="15" spans="1:4">
      <c r="A15" s="3"/>
      <c r="B15" s="6" t="s">
        <v>9</v>
      </c>
      <c r="C15" s="7" t="s">
        <v>10</v>
      </c>
      <c r="D15" s="3"/>
    </row>
    <row r="16" spans="1:4">
      <c r="A16" s="3"/>
      <c r="B16" s="10" t="s">
        <v>11</v>
      </c>
      <c r="C16" s="13"/>
    </row>
    <row r="17" spans="1:4">
      <c r="A17" s="3"/>
      <c r="B17" s="10" t="s">
        <v>12</v>
      </c>
      <c r="C17" s="14">
        <f>C11/C10*C16</f>
        <v>0</v>
      </c>
    </row>
    <row r="18" spans="1:4">
      <c r="A18" s="3"/>
      <c r="B18" s="10" t="s">
        <v>13</v>
      </c>
      <c r="C18" s="15"/>
      <c r="D18" s="11"/>
    </row>
    <row r="19" spans="1:4">
      <c r="A19" s="3"/>
      <c r="B19" s="10" t="s">
        <v>14</v>
      </c>
      <c r="C19" s="15"/>
    </row>
    <row r="20" spans="1:4">
      <c r="A20" s="3"/>
      <c r="B20" s="10" t="s">
        <v>15</v>
      </c>
      <c r="C20" s="15"/>
      <c r="D20" s="11"/>
    </row>
    <row r="21" spans="1:4">
      <c r="A21" s="3"/>
      <c r="B21" s="10" t="s">
        <v>16</v>
      </c>
      <c r="C21" s="14">
        <f>SUM(C16:C20)</f>
        <v>0</v>
      </c>
    </row>
    <row r="22" spans="1:4">
      <c r="A22" s="3"/>
      <c r="B22" s="3"/>
      <c r="C22" s="8"/>
    </row>
    <row r="23" spans="1:4">
      <c r="A23" s="3"/>
      <c r="B23" s="6" t="s">
        <v>17</v>
      </c>
      <c r="C23" s="7" t="s">
        <v>10</v>
      </c>
    </row>
    <row r="24" spans="1:4">
      <c r="A24" s="3"/>
      <c r="B24" s="10" t="s">
        <v>18</v>
      </c>
      <c r="C24" s="13"/>
    </row>
    <row r="25" spans="1:4">
      <c r="A25" s="3"/>
      <c r="B25" s="10" t="s">
        <v>19</v>
      </c>
      <c r="C25" s="17"/>
    </row>
    <row r="26" spans="1:4">
      <c r="A26" s="3"/>
      <c r="B26" s="10" t="s">
        <v>20</v>
      </c>
      <c r="C26" s="22" t="e">
        <f>C24*12/C25</f>
        <v>#DIV/0!</v>
      </c>
    </row>
    <row r="27" spans="1:4">
      <c r="A27" s="3"/>
      <c r="B27" s="10" t="s">
        <v>21</v>
      </c>
      <c r="C27" s="14" t="e">
        <f>C26/1.21</f>
        <v>#DIV/0!</v>
      </c>
    </row>
    <row r="28" spans="1:4">
      <c r="A28" s="3"/>
      <c r="B28" s="3"/>
      <c r="C28" s="2"/>
    </row>
    <row r="29" spans="1:4">
      <c r="A29" s="3"/>
      <c r="B29" s="6" t="s">
        <v>22</v>
      </c>
      <c r="C29" s="2"/>
    </row>
    <row r="30" spans="1:4">
      <c r="B30" s="12" t="s">
        <v>23</v>
      </c>
      <c r="C30" s="9" t="e">
        <f>C27-C21</f>
        <v>#DIV/0!</v>
      </c>
      <c r="D30" s="18" t="s">
        <v>24</v>
      </c>
    </row>
    <row r="31" spans="1:4">
      <c r="B31" s="12" t="s">
        <v>25</v>
      </c>
      <c r="C31" s="9" t="e">
        <f>C10*C30</f>
        <v>#DIV/0!</v>
      </c>
    </row>
    <row r="33" spans="2:3">
      <c r="B33" s="10" t="s">
        <v>26</v>
      </c>
      <c r="C33" s="23">
        <v>148000</v>
      </c>
    </row>
    <row r="35" spans="2:3">
      <c r="B35" s="16" t="s">
        <v>27</v>
      </c>
      <c r="C35" s="9" t="e">
        <f>C31-C33</f>
        <v>#DIV/0!</v>
      </c>
    </row>
  </sheetData>
  <phoneticPr fontId="6" type="noConversion"/>
  <pageMargins left="0.7" right="0.7" top="0.75" bottom="0.75" header="0.3" footer="0.3"/>
  <pageSetup paperSize="9" orientation="portrait" r:id="rId1"/>
  <ignoredErrors>
    <ignoredError sqref="C30:C31 C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0987831E511648AD560D6F29BF0B46" ma:contentTypeVersion="11" ma:contentTypeDescription="Een nieuw document maken." ma:contentTypeScope="" ma:versionID="d4030dbf2468ca2c4f245e6539872d6a">
  <xsd:schema xmlns:xsd="http://www.w3.org/2001/XMLSchema" xmlns:xs="http://www.w3.org/2001/XMLSchema" xmlns:p="http://schemas.microsoft.com/office/2006/metadata/properties" xmlns:ns2="647dd4cb-11b7-44cb-8636-3c9b6c075a17" xmlns:ns3="b8b2e2bf-10a0-4807-8855-463feaa34f9a" targetNamespace="http://schemas.microsoft.com/office/2006/metadata/properties" ma:root="true" ma:fieldsID="e3dc5c9b0b862b2d9098e6c960495576" ns2:_="" ns3:_="">
    <xsd:import namespace="647dd4cb-11b7-44cb-8636-3c9b6c075a17"/>
    <xsd:import namespace="b8b2e2bf-10a0-4807-8855-463feaa34f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dd4cb-11b7-44cb-8636-3c9b6c075a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9c34e5db-47af-417e-9dc8-f7bbfea268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b2e2bf-10a0-4807-8855-463feaa34f9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6f78dce-2f65-4047-95c2-f89cccd60121}" ma:internalName="TaxCatchAll" ma:showField="CatchAllData" ma:web="b8b2e2bf-10a0-4807-8855-463feaa34f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7dd4cb-11b7-44cb-8636-3c9b6c075a17">
      <Terms xmlns="http://schemas.microsoft.com/office/infopath/2007/PartnerControls"/>
    </lcf76f155ced4ddcb4097134ff3c332f>
    <TaxCatchAll xmlns="b8b2e2bf-10a0-4807-8855-463feaa34f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1E5FB6-7DBB-43EB-B42A-2B90B1C36B19}"/>
</file>

<file path=customXml/itemProps2.xml><?xml version="1.0" encoding="utf-8"?>
<ds:datastoreItem xmlns:ds="http://schemas.openxmlformats.org/officeDocument/2006/customXml" ds:itemID="{7DEDB06A-9389-41FE-94A6-C1682A23BDF6}"/>
</file>

<file path=customXml/itemProps3.xml><?xml version="1.0" encoding="utf-8"?>
<ds:datastoreItem xmlns:ds="http://schemas.openxmlformats.org/officeDocument/2006/customXml" ds:itemID="{93E1DEC9-ACC5-4257-A626-E0B8BA29DF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Gemeente Breda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Putten, W.J. (Willem) van der</dc:creator>
  <cp:keywords/>
  <dc:description/>
  <cp:lastModifiedBy>Matyusheva, Y.N. (Yulia)</cp:lastModifiedBy>
  <cp:revision/>
  <dcterms:created xsi:type="dcterms:W3CDTF">2022-03-11T08:59:05Z</dcterms:created>
  <dcterms:modified xsi:type="dcterms:W3CDTF">2024-12-05T13:46:24Z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0x010100EC0987831E511648AD560D6F29BF0B46</vt:lpwstr>
  </property>
  <property fmtid="{D5CDD505-2E9C-101B-9397-08002B2CF9AE}" pid="3" name="MediaServiceImageTags">
    <vt:lpwstr/>
  </property>
</Properties>
</file>